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75" windowHeight="7890" activeTab="0"/>
  </bookViews>
  <sheets>
    <sheet name="KQGQ" sheetId="1" r:id="rId1"/>
  </sheets>
  <definedNames>
    <definedName name="_xlnm.Print_Titles" localSheetId="0">'KQGQ'!$5:$7</definedName>
  </definedNames>
  <calcPr fullCalcOnLoad="1"/>
</workbook>
</file>

<file path=xl/sharedStrings.xml><?xml version="1.0" encoding="utf-8"?>
<sst xmlns="http://schemas.openxmlformats.org/spreadsheetml/2006/main" count="64" uniqueCount="61">
  <si>
    <t>STT</t>
  </si>
  <si>
    <t>Tổng số</t>
  </si>
  <si>
    <t>Quá hạn</t>
  </si>
  <si>
    <t>I</t>
  </si>
  <si>
    <t xml:space="preserve">UBND HUYỆN  </t>
  </si>
  <si>
    <t>II</t>
  </si>
  <si>
    <t xml:space="preserve">UBND CÁC XÃ, TT </t>
  </si>
  <si>
    <t>Cơ quan thực hiện</t>
  </si>
  <si>
    <t>Số lượng hồ sơ tiếp nhận</t>
  </si>
  <si>
    <t>Số lượng hồ sơ đã giải quyết</t>
  </si>
  <si>
    <t>Tỷ lệ phần trăm đúng hạn và trước hạn(%)</t>
  </si>
  <si>
    <t>Số lượng hồ sơ đang giải quyết</t>
  </si>
  <si>
    <t>Trong Kỳ</t>
  </si>
  <si>
    <t>Từ kỳ trước</t>
  </si>
  <si>
    <t>Trước hạn</t>
  </si>
  <si>
    <t>Đúng hạn</t>
  </si>
  <si>
    <t>Trong hạn</t>
  </si>
  <si>
    <t>Trực tuyến</t>
  </si>
  <si>
    <t>UBND xã Xuân Lương</t>
  </si>
  <si>
    <t>UBND xã Canh Nậu</t>
  </si>
  <si>
    <t>UBND xã Đồng Tiến</t>
  </si>
  <si>
    <t>UBND xã Đồng Vương</t>
  </si>
  <si>
    <t>UBND xã Tam Tiến</t>
  </si>
  <si>
    <t>UBND xã Tiến Thắng</t>
  </si>
  <si>
    <t>UBND xã Tam Hiệp</t>
  </si>
  <si>
    <t>UBND xã Tân Hiệp</t>
  </si>
  <si>
    <t>UBND xã An Thượng</t>
  </si>
  <si>
    <t>UBND thị trấn Phồn Xương</t>
  </si>
  <si>
    <t>UBND xã Đồng Tâm</t>
  </si>
  <si>
    <t>UBND xã Hồng Kỳ</t>
  </si>
  <si>
    <t>UBND xã Đồng Lạc</t>
  </si>
  <si>
    <t>UBND xã Tân Sỏi</t>
  </si>
  <si>
    <t>UBND thị trấn Bố Hạ</t>
  </si>
  <si>
    <t>UBND xã Hương Vĩ</t>
  </si>
  <si>
    <t>UBND xã Đồng Kỳ</t>
  </si>
  <si>
    <t>UBND xã Đồng Hưu</t>
  </si>
  <si>
    <t>UBND xã Đông Sơn</t>
  </si>
  <si>
    <t>Chứng thực</t>
  </si>
  <si>
    <t>Công thương</t>
  </si>
  <si>
    <t>Hộ tịch</t>
  </si>
  <si>
    <t>Hoạt động xây dựng</t>
  </si>
  <si>
    <t>Môi trường</t>
  </si>
  <si>
    <t>Người có công</t>
  </si>
  <si>
    <t>Quản lý Đất đai</t>
  </si>
  <si>
    <t>Thi đua, khen thưởng</t>
  </si>
  <si>
    <t>Trực tiếp, DVBC</t>
  </si>
  <si>
    <t>Thời điểm: Từ ngày 15/5/2024 đến ngày 14/6/2024</t>
  </si>
  <si>
    <t xml:space="preserve">TÌNH HÌNH, KẾT QUẢ GIẢI QUYẾT THỦ TỤC HÀNH CHÍNH THÁNG 6 NĂM 2024  </t>
  </si>
  <si>
    <t>Bảo trợ xã hội - Cấp Huyện, Xã</t>
  </si>
  <si>
    <t>Giáo dục Trung học</t>
  </si>
  <si>
    <t>Hệ thống văn bằng, chứng chỉ</t>
  </si>
  <si>
    <t>Lĩnh vực đăng ký thành lập hộ kinh doanh</t>
  </si>
  <si>
    <t>Nông nghiệp và phát triển nông thôn</t>
  </si>
  <si>
    <t>Quản lý chất lượng công trình xây dựng</t>
  </si>
  <si>
    <t>Quản lý chất lượng Nông lâm sản và thủy sản</t>
  </si>
  <si>
    <t>Quản lý công sản</t>
  </si>
  <si>
    <t>Quy hoạch kiến trúc</t>
  </si>
  <si>
    <t>Thành lập và hoạt động của hợp tác xã</t>
  </si>
  <si>
    <t>Văn hóa</t>
  </si>
  <si>
    <t>Tổng cộng</t>
  </si>
  <si>
    <t>(Kèm theo Báo cáo số   340    /BC-UBND ngày     20  /6/2024 của Chủ tịch UBND huyện Yên Thế)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</si>
</sst>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_(* #,##0.0_);_(* \(#,##0.0\);_(* &quot;-&quot;??_);_(@_)"/>
    <numFmt numFmtId="171" formatCode="_(* #,##0_);_(* \(#,##0\);_(* &quot;-&quot;??_);_(@_)"/>
    <numFmt numFmtId="172" formatCode="_(* #,##0.0_);_(* \(##,#00\);_(* &quot;-&quot;??_);_(@_)"/>
  </numFmts>
  <fonts count="5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8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1" fontId="6" fillId="0" borderId="11" xfId="42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9" fontId="6" fillId="0" borderId="11" xfId="59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52" fillId="0" borderId="11" xfId="42" applyNumberFormat="1" applyFont="1" applyBorder="1" applyAlignment="1">
      <alignment horizontal="center" vertical="center" wrapText="1"/>
    </xf>
    <xf numFmtId="9" fontId="52" fillId="0" borderId="11" xfId="42" applyNumberFormat="1" applyFont="1" applyBorder="1" applyAlignment="1">
      <alignment horizontal="center" vertical="center" wrapText="1"/>
    </xf>
    <xf numFmtId="43" fontId="6" fillId="0" borderId="11" xfId="42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52" fillId="0" borderId="11" xfId="42" applyNumberFormat="1" applyFont="1" applyBorder="1" applyAlignment="1">
      <alignment vertical="center" wrapText="1"/>
    </xf>
    <xf numFmtId="9" fontId="52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71" fontId="9" fillId="0" borderId="11" xfId="0" applyNumberFormat="1" applyFont="1" applyBorder="1" applyAlignment="1">
      <alignment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A2" sqref="A2:N2"/>
    </sheetView>
  </sheetViews>
  <sheetFormatPr defaultColWidth="8.125" defaultRowHeight="15.75"/>
  <cols>
    <col min="1" max="1" width="4.125" style="7" customWidth="1"/>
    <col min="2" max="2" width="24.625" style="1" customWidth="1"/>
    <col min="3" max="3" width="7.375" style="1" customWidth="1"/>
    <col min="4" max="4" width="8.25390625" style="1" customWidth="1"/>
    <col min="5" max="5" width="8.125" style="1" customWidth="1"/>
    <col min="6" max="6" width="8.00390625" style="1" customWidth="1"/>
    <col min="7" max="7" width="8.125" style="1" customWidth="1"/>
    <col min="8" max="8" width="7.125" style="1" customWidth="1"/>
    <col min="9" max="9" width="8.375" style="1" customWidth="1"/>
    <col min="10" max="10" width="8.25390625" style="1" customWidth="1"/>
    <col min="11" max="11" width="10.625" style="1" customWidth="1"/>
    <col min="12" max="12" width="8.75390625" style="1" customWidth="1"/>
    <col min="13" max="13" width="8.875" style="1" customWidth="1"/>
    <col min="14" max="14" width="8.50390625" style="1" customWidth="1"/>
    <col min="15" max="16384" width="8.125" style="1" customWidth="1"/>
  </cols>
  <sheetData>
    <row r="1" spans="1:14" ht="22.5" customHeight="1">
      <c r="A1" s="27" t="s">
        <v>47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7.25" customHeight="1">
      <c r="A2" s="28" t="s">
        <v>60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7.25" customHeight="1">
      <c r="A3" s="28" t="s">
        <v>46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7" ht="12.75" customHeight="1">
      <c r="A4" s="2"/>
      <c r="C4" s="3"/>
      <c r="G4" s="4"/>
    </row>
    <row r="5" spans="1:14" s="8" customFormat="1" ht="30" customHeight="1">
      <c r="A5" s="25" t="s">
        <v>0</v>
      </c>
      <c r="B5" s="25" t="s">
        <v>7</v>
      </c>
      <c r="C5" s="29" t="s">
        <v>8</v>
      </c>
      <c r="D5" s="32"/>
      <c r="E5" s="32"/>
      <c r="F5" s="30"/>
      <c r="G5" s="29" t="s">
        <v>9</v>
      </c>
      <c r="H5" s="32"/>
      <c r="I5" s="32"/>
      <c r="J5" s="30"/>
      <c r="K5" s="25" t="s">
        <v>10</v>
      </c>
      <c r="L5" s="29" t="s">
        <v>11</v>
      </c>
      <c r="M5" s="32"/>
      <c r="N5" s="30"/>
    </row>
    <row r="6" spans="1:14" s="8" customFormat="1" ht="15" customHeight="1">
      <c r="A6" s="31"/>
      <c r="B6" s="31"/>
      <c r="C6" s="25" t="s">
        <v>1</v>
      </c>
      <c r="D6" s="29" t="s">
        <v>12</v>
      </c>
      <c r="E6" s="30"/>
      <c r="F6" s="25" t="s">
        <v>13</v>
      </c>
      <c r="G6" s="25" t="s">
        <v>1</v>
      </c>
      <c r="H6" s="25" t="s">
        <v>14</v>
      </c>
      <c r="I6" s="25" t="s">
        <v>15</v>
      </c>
      <c r="J6" s="25" t="s">
        <v>2</v>
      </c>
      <c r="K6" s="31"/>
      <c r="L6" s="25" t="s">
        <v>1</v>
      </c>
      <c r="M6" s="25" t="s">
        <v>16</v>
      </c>
      <c r="N6" s="25" t="s">
        <v>2</v>
      </c>
    </row>
    <row r="7" spans="1:14" s="8" customFormat="1" ht="31.5" customHeight="1">
      <c r="A7" s="26"/>
      <c r="B7" s="26"/>
      <c r="C7" s="26"/>
      <c r="D7" s="9" t="s">
        <v>17</v>
      </c>
      <c r="E7" s="9" t="s">
        <v>45</v>
      </c>
      <c r="F7" s="26"/>
      <c r="G7" s="26"/>
      <c r="H7" s="26"/>
      <c r="I7" s="26"/>
      <c r="J7" s="26"/>
      <c r="K7" s="26"/>
      <c r="L7" s="26"/>
      <c r="M7" s="26"/>
      <c r="N7" s="26"/>
    </row>
    <row r="8" spans="1:14" s="5" customFormat="1" ht="21" customHeight="1">
      <c r="A8" s="10">
        <v>1</v>
      </c>
      <c r="B8" s="10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</row>
    <row r="9" spans="1:14" s="5" customFormat="1" ht="21" customHeight="1">
      <c r="A9" s="10" t="s">
        <v>3</v>
      </c>
      <c r="B9" s="12" t="s">
        <v>4</v>
      </c>
      <c r="C9" s="11">
        <f aca="true" t="shared" si="0" ref="C9:J9">SUM(C10:C28)</f>
        <v>698</v>
      </c>
      <c r="D9" s="11">
        <f t="shared" si="0"/>
        <v>509</v>
      </c>
      <c r="E9" s="11">
        <f t="shared" si="0"/>
        <v>0</v>
      </c>
      <c r="F9" s="11">
        <f t="shared" si="0"/>
        <v>189</v>
      </c>
      <c r="G9" s="11">
        <f t="shared" si="0"/>
        <v>552</v>
      </c>
      <c r="H9" s="11">
        <f t="shared" si="0"/>
        <v>467</v>
      </c>
      <c r="I9" s="11">
        <f t="shared" si="0"/>
        <v>68</v>
      </c>
      <c r="J9" s="11">
        <f t="shared" si="0"/>
        <v>17</v>
      </c>
      <c r="K9" s="13">
        <f>(H9+I9)/G9</f>
        <v>0.9692028985507246</v>
      </c>
      <c r="L9" s="11">
        <f>SUM(L10:L28)</f>
        <v>146</v>
      </c>
      <c r="M9" s="11">
        <f>SUM(M10:M28)</f>
        <v>145</v>
      </c>
      <c r="N9" s="11">
        <f>SUM(N10:N28)</f>
        <v>1</v>
      </c>
    </row>
    <row r="10" spans="1:14" s="6" customFormat="1" ht="21" customHeight="1">
      <c r="A10" s="14">
        <v>1</v>
      </c>
      <c r="B10" s="15" t="s">
        <v>48</v>
      </c>
      <c r="C10" s="16">
        <v>97</v>
      </c>
      <c r="D10" s="16">
        <v>84</v>
      </c>
      <c r="E10" s="16">
        <v>0</v>
      </c>
      <c r="F10" s="16">
        <v>13</v>
      </c>
      <c r="G10" s="16">
        <v>96</v>
      </c>
      <c r="H10" s="16">
        <v>89</v>
      </c>
      <c r="I10" s="16">
        <v>6</v>
      </c>
      <c r="J10" s="16">
        <v>1</v>
      </c>
      <c r="K10" s="17">
        <v>0.99</v>
      </c>
      <c r="L10" s="16">
        <v>1</v>
      </c>
      <c r="M10" s="16">
        <v>1</v>
      </c>
      <c r="N10" s="16">
        <v>0</v>
      </c>
    </row>
    <row r="11" spans="1:14" s="6" customFormat="1" ht="21" customHeight="1">
      <c r="A11" s="14">
        <v>2</v>
      </c>
      <c r="B11" s="15" t="s">
        <v>37</v>
      </c>
      <c r="C11" s="16">
        <v>41</v>
      </c>
      <c r="D11" s="16">
        <v>41</v>
      </c>
      <c r="E11" s="16">
        <v>0</v>
      </c>
      <c r="F11" s="16">
        <v>0</v>
      </c>
      <c r="G11" s="16">
        <v>41</v>
      </c>
      <c r="H11" s="16">
        <v>37</v>
      </c>
      <c r="I11" s="16">
        <v>4</v>
      </c>
      <c r="J11" s="16">
        <v>0</v>
      </c>
      <c r="K11" s="17">
        <v>1</v>
      </c>
      <c r="L11" s="16">
        <v>0</v>
      </c>
      <c r="M11" s="16">
        <v>0</v>
      </c>
      <c r="N11" s="16">
        <v>0</v>
      </c>
    </row>
    <row r="12" spans="1:14" s="6" customFormat="1" ht="21" customHeight="1">
      <c r="A12" s="14">
        <v>3</v>
      </c>
      <c r="B12" s="15" t="s">
        <v>38</v>
      </c>
      <c r="C12" s="16">
        <v>7</v>
      </c>
      <c r="D12" s="16">
        <v>7</v>
      </c>
      <c r="E12" s="16">
        <v>0</v>
      </c>
      <c r="F12" s="16">
        <v>0</v>
      </c>
      <c r="G12" s="16">
        <v>7</v>
      </c>
      <c r="H12" s="16">
        <v>7</v>
      </c>
      <c r="I12" s="16">
        <v>0</v>
      </c>
      <c r="J12" s="16">
        <v>0</v>
      </c>
      <c r="K12" s="17">
        <v>1</v>
      </c>
      <c r="L12" s="16">
        <v>0</v>
      </c>
      <c r="M12" s="16">
        <v>0</v>
      </c>
      <c r="N12" s="16">
        <v>0</v>
      </c>
    </row>
    <row r="13" spans="1:14" s="6" customFormat="1" ht="21" customHeight="1">
      <c r="A13" s="14">
        <v>4</v>
      </c>
      <c r="B13" s="15" t="s">
        <v>49</v>
      </c>
      <c r="C13" s="16">
        <v>5</v>
      </c>
      <c r="D13" s="16">
        <v>5</v>
      </c>
      <c r="E13" s="16">
        <v>0</v>
      </c>
      <c r="F13" s="16">
        <v>0</v>
      </c>
      <c r="G13" s="16">
        <v>5</v>
      </c>
      <c r="H13" s="16">
        <v>5</v>
      </c>
      <c r="I13" s="16">
        <v>0</v>
      </c>
      <c r="J13" s="16">
        <v>0</v>
      </c>
      <c r="K13" s="17">
        <v>1</v>
      </c>
      <c r="L13" s="16">
        <v>0</v>
      </c>
      <c r="M13" s="16">
        <v>0</v>
      </c>
      <c r="N13" s="16">
        <v>0</v>
      </c>
    </row>
    <row r="14" spans="1:14" s="6" customFormat="1" ht="21" customHeight="1">
      <c r="A14" s="14">
        <v>5</v>
      </c>
      <c r="B14" s="15" t="s">
        <v>50</v>
      </c>
      <c r="C14" s="16">
        <v>2</v>
      </c>
      <c r="D14" s="16">
        <v>2</v>
      </c>
      <c r="E14" s="16">
        <v>0</v>
      </c>
      <c r="F14" s="16">
        <v>0</v>
      </c>
      <c r="G14" s="16">
        <v>2</v>
      </c>
      <c r="H14" s="16">
        <v>2</v>
      </c>
      <c r="I14" s="16">
        <v>0</v>
      </c>
      <c r="J14" s="16">
        <v>0</v>
      </c>
      <c r="K14" s="17">
        <v>1</v>
      </c>
      <c r="L14" s="16">
        <v>0</v>
      </c>
      <c r="M14" s="16">
        <v>0</v>
      </c>
      <c r="N14" s="16">
        <v>0</v>
      </c>
    </row>
    <row r="15" spans="1:14" s="6" customFormat="1" ht="21" customHeight="1">
      <c r="A15" s="14">
        <v>6</v>
      </c>
      <c r="B15" s="15" t="s">
        <v>39</v>
      </c>
      <c r="C15" s="16">
        <v>29</v>
      </c>
      <c r="D15" s="16">
        <v>28</v>
      </c>
      <c r="E15" s="16">
        <v>0</v>
      </c>
      <c r="F15" s="16">
        <v>1</v>
      </c>
      <c r="G15" s="16">
        <v>28</v>
      </c>
      <c r="H15" s="16">
        <v>24</v>
      </c>
      <c r="I15" s="16">
        <v>4</v>
      </c>
      <c r="J15" s="16">
        <v>0</v>
      </c>
      <c r="K15" s="17">
        <v>1</v>
      </c>
      <c r="L15" s="16">
        <v>1</v>
      </c>
      <c r="M15" s="16">
        <v>1</v>
      </c>
      <c r="N15" s="16">
        <v>0</v>
      </c>
    </row>
    <row r="16" spans="1:14" s="6" customFormat="1" ht="21" customHeight="1">
      <c r="A16" s="14">
        <v>7</v>
      </c>
      <c r="B16" s="15" t="s">
        <v>40</v>
      </c>
      <c r="C16" s="16">
        <v>29</v>
      </c>
      <c r="D16" s="16">
        <v>20</v>
      </c>
      <c r="E16" s="16">
        <v>0</v>
      </c>
      <c r="F16" s="16">
        <v>9</v>
      </c>
      <c r="G16" s="16">
        <v>25</v>
      </c>
      <c r="H16" s="16">
        <v>21</v>
      </c>
      <c r="I16" s="16">
        <v>1</v>
      </c>
      <c r="J16" s="16">
        <v>3</v>
      </c>
      <c r="K16" s="17">
        <v>0.88</v>
      </c>
      <c r="L16" s="16">
        <v>4</v>
      </c>
      <c r="M16" s="16">
        <v>4</v>
      </c>
      <c r="N16" s="16">
        <v>0</v>
      </c>
    </row>
    <row r="17" spans="1:14" s="6" customFormat="1" ht="34.5" customHeight="1">
      <c r="A17" s="14">
        <v>8</v>
      </c>
      <c r="B17" s="15" t="s">
        <v>51</v>
      </c>
      <c r="C17" s="16">
        <v>83</v>
      </c>
      <c r="D17" s="16">
        <v>76</v>
      </c>
      <c r="E17" s="16">
        <v>0</v>
      </c>
      <c r="F17" s="16">
        <v>7</v>
      </c>
      <c r="G17" s="16">
        <v>73</v>
      </c>
      <c r="H17" s="16">
        <v>73</v>
      </c>
      <c r="I17" s="16">
        <v>0</v>
      </c>
      <c r="J17" s="16">
        <v>0</v>
      </c>
      <c r="K17" s="17">
        <v>1</v>
      </c>
      <c r="L17" s="16">
        <v>10</v>
      </c>
      <c r="M17" s="16">
        <v>10</v>
      </c>
      <c r="N17" s="16">
        <v>0</v>
      </c>
    </row>
    <row r="18" spans="1:14" s="6" customFormat="1" ht="21" customHeight="1">
      <c r="A18" s="14">
        <v>9</v>
      </c>
      <c r="B18" s="15" t="s">
        <v>41</v>
      </c>
      <c r="C18" s="16">
        <v>1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0</v>
      </c>
      <c r="J18" s="16">
        <v>1</v>
      </c>
      <c r="K18" s="17">
        <v>0</v>
      </c>
      <c r="L18" s="16">
        <v>0</v>
      </c>
      <c r="M18" s="16">
        <v>0</v>
      </c>
      <c r="N18" s="16">
        <v>0</v>
      </c>
    </row>
    <row r="19" spans="1:14" s="6" customFormat="1" ht="21" customHeight="1">
      <c r="A19" s="14">
        <v>10</v>
      </c>
      <c r="B19" s="15" t="s">
        <v>42</v>
      </c>
      <c r="C19" s="16">
        <v>45</v>
      </c>
      <c r="D19" s="16">
        <v>26</v>
      </c>
      <c r="E19" s="16">
        <v>0</v>
      </c>
      <c r="F19" s="16">
        <v>19</v>
      </c>
      <c r="G19" s="16">
        <v>41</v>
      </c>
      <c r="H19" s="16">
        <v>41</v>
      </c>
      <c r="I19" s="16">
        <v>0</v>
      </c>
      <c r="J19" s="16">
        <v>0</v>
      </c>
      <c r="K19" s="17">
        <v>1</v>
      </c>
      <c r="L19" s="16">
        <v>4</v>
      </c>
      <c r="M19" s="16">
        <v>4</v>
      </c>
      <c r="N19" s="16">
        <v>0</v>
      </c>
    </row>
    <row r="20" spans="1:14" s="6" customFormat="1" ht="27" customHeight="1">
      <c r="A20" s="14">
        <v>11</v>
      </c>
      <c r="B20" s="15" t="s">
        <v>52</v>
      </c>
      <c r="C20" s="16">
        <v>2</v>
      </c>
      <c r="D20" s="16">
        <v>2</v>
      </c>
      <c r="E20" s="16">
        <v>0</v>
      </c>
      <c r="F20" s="16">
        <v>0</v>
      </c>
      <c r="G20" s="16">
        <v>1</v>
      </c>
      <c r="H20" s="16">
        <v>1</v>
      </c>
      <c r="I20" s="16">
        <v>0</v>
      </c>
      <c r="J20" s="16">
        <v>0</v>
      </c>
      <c r="K20" s="17">
        <v>1</v>
      </c>
      <c r="L20" s="16">
        <v>1</v>
      </c>
      <c r="M20" s="16">
        <v>1</v>
      </c>
      <c r="N20" s="16">
        <v>0</v>
      </c>
    </row>
    <row r="21" spans="1:14" s="6" customFormat="1" ht="33" customHeight="1">
      <c r="A21" s="14">
        <v>12</v>
      </c>
      <c r="B21" s="15" t="s">
        <v>53</v>
      </c>
      <c r="C21" s="16">
        <v>33</v>
      </c>
      <c r="D21" s="16">
        <v>24</v>
      </c>
      <c r="E21" s="16">
        <v>0</v>
      </c>
      <c r="F21" s="16">
        <v>9</v>
      </c>
      <c r="G21" s="16">
        <v>22</v>
      </c>
      <c r="H21" s="16">
        <v>19</v>
      </c>
      <c r="I21" s="16">
        <v>1</v>
      </c>
      <c r="J21" s="16">
        <v>2</v>
      </c>
      <c r="K21" s="17">
        <v>0.91</v>
      </c>
      <c r="L21" s="16">
        <v>11</v>
      </c>
      <c r="M21" s="16">
        <v>11</v>
      </c>
      <c r="N21" s="16">
        <v>0</v>
      </c>
    </row>
    <row r="22" spans="1:14" s="6" customFormat="1" ht="31.5" customHeight="1">
      <c r="A22" s="14">
        <v>13</v>
      </c>
      <c r="B22" s="15" t="s">
        <v>54</v>
      </c>
      <c r="C22" s="16">
        <v>1</v>
      </c>
      <c r="D22" s="16">
        <v>0</v>
      </c>
      <c r="E22" s="16">
        <v>0</v>
      </c>
      <c r="F22" s="16">
        <v>1</v>
      </c>
      <c r="G22" s="16">
        <v>1</v>
      </c>
      <c r="H22" s="16">
        <v>1</v>
      </c>
      <c r="I22" s="16">
        <v>0</v>
      </c>
      <c r="J22" s="16">
        <v>0</v>
      </c>
      <c r="K22" s="17">
        <v>1</v>
      </c>
      <c r="L22" s="16">
        <v>0</v>
      </c>
      <c r="M22" s="16">
        <v>0</v>
      </c>
      <c r="N22" s="16">
        <v>0</v>
      </c>
    </row>
    <row r="23" spans="1:14" s="6" customFormat="1" ht="21" customHeight="1">
      <c r="A23" s="14">
        <v>14</v>
      </c>
      <c r="B23" s="15" t="s">
        <v>55</v>
      </c>
      <c r="C23" s="16">
        <v>3</v>
      </c>
      <c r="D23" s="16">
        <v>3</v>
      </c>
      <c r="E23" s="16">
        <v>0</v>
      </c>
      <c r="F23" s="16">
        <v>0</v>
      </c>
      <c r="G23" s="16">
        <v>2</v>
      </c>
      <c r="H23" s="16">
        <v>2</v>
      </c>
      <c r="I23" s="16">
        <v>0</v>
      </c>
      <c r="J23" s="16">
        <v>0</v>
      </c>
      <c r="K23" s="17">
        <v>1</v>
      </c>
      <c r="L23" s="16">
        <v>1</v>
      </c>
      <c r="M23" s="16">
        <v>1</v>
      </c>
      <c r="N23" s="16">
        <v>0</v>
      </c>
    </row>
    <row r="24" spans="1:14" s="6" customFormat="1" ht="21" customHeight="1">
      <c r="A24" s="14">
        <v>15</v>
      </c>
      <c r="B24" s="15" t="s">
        <v>43</v>
      </c>
      <c r="C24" s="16">
        <v>308</v>
      </c>
      <c r="D24" s="16">
        <v>181</v>
      </c>
      <c r="E24" s="16">
        <v>0</v>
      </c>
      <c r="F24" s="16">
        <v>127</v>
      </c>
      <c r="G24" s="16">
        <v>197</v>
      </c>
      <c r="H24" s="16">
        <v>135</v>
      </c>
      <c r="I24" s="16">
        <v>52</v>
      </c>
      <c r="J24" s="16">
        <v>10</v>
      </c>
      <c r="K24" s="17">
        <v>0.95</v>
      </c>
      <c r="L24" s="16">
        <v>111</v>
      </c>
      <c r="M24" s="16">
        <v>110</v>
      </c>
      <c r="N24" s="16">
        <v>1</v>
      </c>
    </row>
    <row r="25" spans="1:14" s="6" customFormat="1" ht="21" customHeight="1">
      <c r="A25" s="14">
        <v>16</v>
      </c>
      <c r="B25" s="15" t="s">
        <v>56</v>
      </c>
      <c r="C25" s="16">
        <v>1</v>
      </c>
      <c r="D25" s="16">
        <v>1</v>
      </c>
      <c r="E25" s="16">
        <v>0</v>
      </c>
      <c r="F25" s="16">
        <v>0</v>
      </c>
      <c r="G25" s="16">
        <v>1</v>
      </c>
      <c r="H25" s="16">
        <v>1</v>
      </c>
      <c r="I25" s="16">
        <v>0</v>
      </c>
      <c r="J25" s="16">
        <v>0</v>
      </c>
      <c r="K25" s="17">
        <v>1</v>
      </c>
      <c r="L25" s="16">
        <v>0</v>
      </c>
      <c r="M25" s="16">
        <v>0</v>
      </c>
      <c r="N25" s="16">
        <v>0</v>
      </c>
    </row>
    <row r="26" spans="1:14" s="6" customFormat="1" ht="29.25" customHeight="1">
      <c r="A26" s="14">
        <v>17</v>
      </c>
      <c r="B26" s="15" t="s">
        <v>57</v>
      </c>
      <c r="C26" s="16">
        <v>2</v>
      </c>
      <c r="D26" s="16">
        <v>2</v>
      </c>
      <c r="E26" s="16">
        <v>0</v>
      </c>
      <c r="F26" s="16">
        <v>0</v>
      </c>
      <c r="G26" s="16">
        <v>2</v>
      </c>
      <c r="H26" s="16">
        <v>2</v>
      </c>
      <c r="I26" s="16">
        <v>0</v>
      </c>
      <c r="J26" s="16">
        <v>0</v>
      </c>
      <c r="K26" s="17">
        <v>1</v>
      </c>
      <c r="L26" s="16">
        <v>0</v>
      </c>
      <c r="M26" s="16">
        <v>0</v>
      </c>
      <c r="N26" s="16">
        <v>0</v>
      </c>
    </row>
    <row r="27" spans="1:14" s="6" customFormat="1" ht="21" customHeight="1">
      <c r="A27" s="14">
        <v>18</v>
      </c>
      <c r="B27" s="15" t="s">
        <v>44</v>
      </c>
      <c r="C27" s="16">
        <v>8</v>
      </c>
      <c r="D27" s="16">
        <v>6</v>
      </c>
      <c r="E27" s="16">
        <v>0</v>
      </c>
      <c r="F27" s="16">
        <v>2</v>
      </c>
      <c r="G27" s="16">
        <v>6</v>
      </c>
      <c r="H27" s="16">
        <v>6</v>
      </c>
      <c r="I27" s="16">
        <v>0</v>
      </c>
      <c r="J27" s="16">
        <v>0</v>
      </c>
      <c r="K27" s="17">
        <v>1</v>
      </c>
      <c r="L27" s="16">
        <v>2</v>
      </c>
      <c r="M27" s="16">
        <v>2</v>
      </c>
      <c r="N27" s="16">
        <v>0</v>
      </c>
    </row>
    <row r="28" spans="1:14" s="6" customFormat="1" ht="21" customHeight="1">
      <c r="A28" s="14">
        <v>19</v>
      </c>
      <c r="B28" s="15" t="s">
        <v>58</v>
      </c>
      <c r="C28" s="16">
        <v>1</v>
      </c>
      <c r="D28" s="16">
        <v>1</v>
      </c>
      <c r="E28" s="16">
        <v>0</v>
      </c>
      <c r="F28" s="16">
        <v>0</v>
      </c>
      <c r="G28" s="16">
        <v>1</v>
      </c>
      <c r="H28" s="16">
        <v>1</v>
      </c>
      <c r="I28" s="16">
        <v>0</v>
      </c>
      <c r="J28" s="16">
        <v>0</v>
      </c>
      <c r="K28" s="17">
        <v>1</v>
      </c>
      <c r="L28" s="16">
        <v>0</v>
      </c>
      <c r="M28" s="16">
        <v>0</v>
      </c>
      <c r="N28" s="16">
        <v>0</v>
      </c>
    </row>
    <row r="29" spans="1:14" s="5" customFormat="1" ht="21" customHeight="1">
      <c r="A29" s="10" t="s">
        <v>5</v>
      </c>
      <c r="B29" s="12" t="s">
        <v>6</v>
      </c>
      <c r="C29" s="11">
        <f>SUM(C30:C48)</f>
        <v>2450</v>
      </c>
      <c r="D29" s="11">
        <f aca="true" t="shared" si="1" ref="D29:N29">SUM(D30:D48)</f>
        <v>2356</v>
      </c>
      <c r="E29" s="11">
        <f t="shared" si="1"/>
        <v>0</v>
      </c>
      <c r="F29" s="11">
        <f t="shared" si="1"/>
        <v>94</v>
      </c>
      <c r="G29" s="11">
        <f t="shared" si="1"/>
        <v>2411</v>
      </c>
      <c r="H29" s="11">
        <f t="shared" si="1"/>
        <v>2335</v>
      </c>
      <c r="I29" s="11">
        <f t="shared" si="1"/>
        <v>67</v>
      </c>
      <c r="J29" s="11">
        <f t="shared" si="1"/>
        <v>9</v>
      </c>
      <c r="K29" s="18">
        <f>(H29+I29)/G29*100</f>
        <v>99.62671090833679</v>
      </c>
      <c r="L29" s="11">
        <f t="shared" si="1"/>
        <v>39</v>
      </c>
      <c r="M29" s="11">
        <f t="shared" si="1"/>
        <v>39</v>
      </c>
      <c r="N29" s="11">
        <f t="shared" si="1"/>
        <v>0</v>
      </c>
    </row>
    <row r="30" spans="1:14" s="6" customFormat="1" ht="21" customHeight="1">
      <c r="A30" s="14">
        <v>1</v>
      </c>
      <c r="B30" s="19" t="s">
        <v>18</v>
      </c>
      <c r="C30" s="20">
        <v>115</v>
      </c>
      <c r="D30" s="20">
        <v>109</v>
      </c>
      <c r="E30" s="20">
        <v>0</v>
      </c>
      <c r="F30" s="20">
        <v>6</v>
      </c>
      <c r="G30" s="20">
        <v>114</v>
      </c>
      <c r="H30" s="20">
        <v>101</v>
      </c>
      <c r="I30" s="20">
        <v>13</v>
      </c>
      <c r="J30" s="20">
        <v>0</v>
      </c>
      <c r="K30" s="21">
        <v>1</v>
      </c>
      <c r="L30" s="20">
        <v>1</v>
      </c>
      <c r="M30" s="20">
        <v>1</v>
      </c>
      <c r="N30" s="20">
        <v>0</v>
      </c>
    </row>
    <row r="31" spans="1:14" s="6" customFormat="1" ht="21" customHeight="1">
      <c r="A31" s="14">
        <v>2</v>
      </c>
      <c r="B31" s="19" t="s">
        <v>19</v>
      </c>
      <c r="C31" s="20">
        <v>119</v>
      </c>
      <c r="D31" s="20">
        <v>114</v>
      </c>
      <c r="E31" s="20">
        <v>0</v>
      </c>
      <c r="F31" s="20">
        <v>5</v>
      </c>
      <c r="G31" s="20">
        <v>118</v>
      </c>
      <c r="H31" s="20">
        <v>114</v>
      </c>
      <c r="I31" s="20">
        <v>4</v>
      </c>
      <c r="J31" s="20">
        <v>0</v>
      </c>
      <c r="K31" s="21">
        <v>1</v>
      </c>
      <c r="L31" s="20">
        <v>1</v>
      </c>
      <c r="M31" s="20">
        <v>1</v>
      </c>
      <c r="N31" s="20">
        <v>0</v>
      </c>
    </row>
    <row r="32" spans="1:14" s="6" customFormat="1" ht="21" customHeight="1">
      <c r="A32" s="14">
        <v>3</v>
      </c>
      <c r="B32" s="19" t="s">
        <v>20</v>
      </c>
      <c r="C32" s="20">
        <v>131</v>
      </c>
      <c r="D32" s="20">
        <v>131</v>
      </c>
      <c r="E32" s="20">
        <v>0</v>
      </c>
      <c r="F32" s="20">
        <v>0</v>
      </c>
      <c r="G32" s="20">
        <v>131</v>
      </c>
      <c r="H32" s="20">
        <v>131</v>
      </c>
      <c r="I32" s="20">
        <v>0</v>
      </c>
      <c r="J32" s="20">
        <v>0</v>
      </c>
      <c r="K32" s="21">
        <v>1</v>
      </c>
      <c r="L32" s="20">
        <v>0</v>
      </c>
      <c r="M32" s="20">
        <v>0</v>
      </c>
      <c r="N32" s="20">
        <v>0</v>
      </c>
    </row>
    <row r="33" spans="1:14" s="6" customFormat="1" ht="21" customHeight="1">
      <c r="A33" s="14">
        <v>4</v>
      </c>
      <c r="B33" s="19" t="s">
        <v>21</v>
      </c>
      <c r="C33" s="20">
        <v>159</v>
      </c>
      <c r="D33" s="20">
        <v>156</v>
      </c>
      <c r="E33" s="20">
        <v>0</v>
      </c>
      <c r="F33" s="20">
        <v>3</v>
      </c>
      <c r="G33" s="20">
        <v>159</v>
      </c>
      <c r="H33" s="20">
        <v>157</v>
      </c>
      <c r="I33" s="20">
        <v>1</v>
      </c>
      <c r="J33" s="20">
        <v>1</v>
      </c>
      <c r="K33" s="21">
        <v>0.99</v>
      </c>
      <c r="L33" s="20">
        <v>0</v>
      </c>
      <c r="M33" s="20">
        <v>0</v>
      </c>
      <c r="N33" s="20">
        <v>0</v>
      </c>
    </row>
    <row r="34" spans="1:14" s="6" customFormat="1" ht="21" customHeight="1">
      <c r="A34" s="14">
        <v>5</v>
      </c>
      <c r="B34" s="19" t="s">
        <v>22</v>
      </c>
      <c r="C34" s="20">
        <v>157</v>
      </c>
      <c r="D34" s="20">
        <v>154</v>
      </c>
      <c r="E34" s="20">
        <v>0</v>
      </c>
      <c r="F34" s="20">
        <v>3</v>
      </c>
      <c r="G34" s="20">
        <v>155</v>
      </c>
      <c r="H34" s="20">
        <v>154</v>
      </c>
      <c r="I34" s="20">
        <v>1</v>
      </c>
      <c r="J34" s="20">
        <v>0</v>
      </c>
      <c r="K34" s="21">
        <v>1</v>
      </c>
      <c r="L34" s="20">
        <v>2</v>
      </c>
      <c r="M34" s="20">
        <v>2</v>
      </c>
      <c r="N34" s="20">
        <v>0</v>
      </c>
    </row>
    <row r="35" spans="1:14" s="6" customFormat="1" ht="21" customHeight="1">
      <c r="A35" s="14">
        <v>6</v>
      </c>
      <c r="B35" s="19" t="s">
        <v>23</v>
      </c>
      <c r="C35" s="20">
        <v>72</v>
      </c>
      <c r="D35" s="20">
        <v>62</v>
      </c>
      <c r="E35" s="20">
        <v>0</v>
      </c>
      <c r="F35" s="20">
        <v>10</v>
      </c>
      <c r="G35" s="20">
        <v>72</v>
      </c>
      <c r="H35" s="20">
        <v>70</v>
      </c>
      <c r="I35" s="20">
        <v>1</v>
      </c>
      <c r="J35" s="20">
        <v>1</v>
      </c>
      <c r="K35" s="21">
        <v>0.99</v>
      </c>
      <c r="L35" s="20">
        <v>0</v>
      </c>
      <c r="M35" s="20">
        <v>0</v>
      </c>
      <c r="N35" s="20">
        <v>0</v>
      </c>
    </row>
    <row r="36" spans="1:14" s="6" customFormat="1" ht="21" customHeight="1">
      <c r="A36" s="14">
        <v>7</v>
      </c>
      <c r="B36" s="19" t="s">
        <v>24</v>
      </c>
      <c r="C36" s="20">
        <v>133</v>
      </c>
      <c r="D36" s="20">
        <v>131</v>
      </c>
      <c r="E36" s="20">
        <v>0</v>
      </c>
      <c r="F36" s="20">
        <v>2</v>
      </c>
      <c r="G36" s="20">
        <v>132</v>
      </c>
      <c r="H36" s="20">
        <v>130</v>
      </c>
      <c r="I36" s="20">
        <v>1</v>
      </c>
      <c r="J36" s="20">
        <v>1</v>
      </c>
      <c r="K36" s="21">
        <v>0.99</v>
      </c>
      <c r="L36" s="20">
        <v>1</v>
      </c>
      <c r="M36" s="20">
        <v>1</v>
      </c>
      <c r="N36" s="20">
        <v>0</v>
      </c>
    </row>
    <row r="37" spans="1:14" s="6" customFormat="1" ht="21" customHeight="1">
      <c r="A37" s="14">
        <v>8</v>
      </c>
      <c r="B37" s="19" t="s">
        <v>25</v>
      </c>
      <c r="C37" s="20">
        <v>47</v>
      </c>
      <c r="D37" s="20">
        <v>35</v>
      </c>
      <c r="E37" s="20">
        <v>0</v>
      </c>
      <c r="F37" s="20">
        <v>12</v>
      </c>
      <c r="G37" s="20">
        <v>47</v>
      </c>
      <c r="H37" s="20">
        <v>45</v>
      </c>
      <c r="I37" s="20">
        <v>1</v>
      </c>
      <c r="J37" s="20">
        <v>1</v>
      </c>
      <c r="K37" s="21">
        <v>0.98</v>
      </c>
      <c r="L37" s="20">
        <v>0</v>
      </c>
      <c r="M37" s="20">
        <v>0</v>
      </c>
      <c r="N37" s="20">
        <v>0</v>
      </c>
    </row>
    <row r="38" spans="1:14" s="6" customFormat="1" ht="21" customHeight="1">
      <c r="A38" s="14">
        <v>9</v>
      </c>
      <c r="B38" s="19" t="s">
        <v>26</v>
      </c>
      <c r="C38" s="20">
        <v>112</v>
      </c>
      <c r="D38" s="20">
        <v>112</v>
      </c>
      <c r="E38" s="20">
        <v>0</v>
      </c>
      <c r="F38" s="20">
        <v>0</v>
      </c>
      <c r="G38" s="20">
        <v>111</v>
      </c>
      <c r="H38" s="20">
        <v>111</v>
      </c>
      <c r="I38" s="20">
        <v>0</v>
      </c>
      <c r="J38" s="20">
        <v>0</v>
      </c>
      <c r="K38" s="21">
        <v>1</v>
      </c>
      <c r="L38" s="20">
        <v>1</v>
      </c>
      <c r="M38" s="20">
        <v>1</v>
      </c>
      <c r="N38" s="20">
        <v>0</v>
      </c>
    </row>
    <row r="39" spans="1:14" s="6" customFormat="1" ht="21" customHeight="1">
      <c r="A39" s="14">
        <v>10</v>
      </c>
      <c r="B39" s="19" t="s">
        <v>27</v>
      </c>
      <c r="C39" s="20">
        <v>199</v>
      </c>
      <c r="D39" s="20">
        <v>195</v>
      </c>
      <c r="E39" s="20">
        <v>0</v>
      </c>
      <c r="F39" s="20">
        <v>4</v>
      </c>
      <c r="G39" s="20">
        <v>191</v>
      </c>
      <c r="H39" s="20">
        <v>191</v>
      </c>
      <c r="I39" s="20">
        <v>0</v>
      </c>
      <c r="J39" s="20">
        <v>0</v>
      </c>
      <c r="K39" s="21">
        <v>1</v>
      </c>
      <c r="L39" s="20">
        <v>8</v>
      </c>
      <c r="M39" s="20">
        <v>8</v>
      </c>
      <c r="N39" s="20">
        <v>0</v>
      </c>
    </row>
    <row r="40" spans="1:14" s="6" customFormat="1" ht="21" customHeight="1">
      <c r="A40" s="14">
        <v>11</v>
      </c>
      <c r="B40" s="19" t="s">
        <v>28</v>
      </c>
      <c r="C40" s="20">
        <v>74</v>
      </c>
      <c r="D40" s="20">
        <v>73</v>
      </c>
      <c r="E40" s="20">
        <v>0</v>
      </c>
      <c r="F40" s="20">
        <v>1</v>
      </c>
      <c r="G40" s="20">
        <v>74</v>
      </c>
      <c r="H40" s="20">
        <v>73</v>
      </c>
      <c r="I40" s="20">
        <v>1</v>
      </c>
      <c r="J40" s="20">
        <v>0</v>
      </c>
      <c r="K40" s="21">
        <v>1</v>
      </c>
      <c r="L40" s="20">
        <v>0</v>
      </c>
      <c r="M40" s="20">
        <v>0</v>
      </c>
      <c r="N40" s="20">
        <v>0</v>
      </c>
    </row>
    <row r="41" spans="1:14" s="6" customFormat="1" ht="21" customHeight="1">
      <c r="A41" s="14">
        <v>12</v>
      </c>
      <c r="B41" s="19" t="s">
        <v>29</v>
      </c>
      <c r="C41" s="20">
        <v>117</v>
      </c>
      <c r="D41" s="20">
        <v>117</v>
      </c>
      <c r="E41" s="20">
        <v>0</v>
      </c>
      <c r="F41" s="20">
        <v>0</v>
      </c>
      <c r="G41" s="20">
        <v>114</v>
      </c>
      <c r="H41" s="20">
        <v>113</v>
      </c>
      <c r="I41" s="20">
        <v>0</v>
      </c>
      <c r="J41" s="20">
        <v>1</v>
      </c>
      <c r="K41" s="21">
        <v>0.99</v>
      </c>
      <c r="L41" s="20">
        <v>3</v>
      </c>
      <c r="M41" s="20">
        <v>3</v>
      </c>
      <c r="N41" s="20">
        <v>0</v>
      </c>
    </row>
    <row r="42" spans="1:14" s="6" customFormat="1" ht="21" customHeight="1">
      <c r="A42" s="14">
        <v>13</v>
      </c>
      <c r="B42" s="19" t="s">
        <v>30</v>
      </c>
      <c r="C42" s="20">
        <v>99</v>
      </c>
      <c r="D42" s="20">
        <v>99</v>
      </c>
      <c r="E42" s="20">
        <v>0</v>
      </c>
      <c r="F42" s="20">
        <v>0</v>
      </c>
      <c r="G42" s="20">
        <v>98</v>
      </c>
      <c r="H42" s="20">
        <v>92</v>
      </c>
      <c r="I42" s="20">
        <v>5</v>
      </c>
      <c r="J42" s="20">
        <v>1</v>
      </c>
      <c r="K42" s="21">
        <v>0.99</v>
      </c>
      <c r="L42" s="20">
        <v>1</v>
      </c>
      <c r="M42" s="20">
        <v>1</v>
      </c>
      <c r="N42" s="20">
        <v>0</v>
      </c>
    </row>
    <row r="43" spans="1:14" s="6" customFormat="1" ht="21" customHeight="1">
      <c r="A43" s="14">
        <v>14</v>
      </c>
      <c r="B43" s="19" t="s">
        <v>31</v>
      </c>
      <c r="C43" s="20">
        <v>156</v>
      </c>
      <c r="D43" s="20">
        <v>153</v>
      </c>
      <c r="E43" s="20">
        <v>0</v>
      </c>
      <c r="F43" s="20">
        <v>3</v>
      </c>
      <c r="G43" s="20">
        <v>155</v>
      </c>
      <c r="H43" s="20">
        <v>153</v>
      </c>
      <c r="I43" s="20">
        <v>0</v>
      </c>
      <c r="J43" s="20">
        <v>2</v>
      </c>
      <c r="K43" s="21">
        <v>0.99</v>
      </c>
      <c r="L43" s="20">
        <v>1</v>
      </c>
      <c r="M43" s="20">
        <v>1</v>
      </c>
      <c r="N43" s="20">
        <v>0</v>
      </c>
    </row>
    <row r="44" spans="1:14" s="6" customFormat="1" ht="21" customHeight="1">
      <c r="A44" s="14">
        <v>15</v>
      </c>
      <c r="B44" s="19" t="s">
        <v>32</v>
      </c>
      <c r="C44" s="20">
        <v>199</v>
      </c>
      <c r="D44" s="20">
        <v>185</v>
      </c>
      <c r="E44" s="20">
        <v>0</v>
      </c>
      <c r="F44" s="20">
        <v>14</v>
      </c>
      <c r="G44" s="20">
        <v>186</v>
      </c>
      <c r="H44" s="20">
        <v>183</v>
      </c>
      <c r="I44" s="20">
        <v>3</v>
      </c>
      <c r="J44" s="20">
        <v>0</v>
      </c>
      <c r="K44" s="21">
        <v>1</v>
      </c>
      <c r="L44" s="20">
        <v>13</v>
      </c>
      <c r="M44" s="20">
        <v>13</v>
      </c>
      <c r="N44" s="20">
        <v>0</v>
      </c>
    </row>
    <row r="45" spans="1:14" s="6" customFormat="1" ht="21" customHeight="1">
      <c r="A45" s="14">
        <v>16</v>
      </c>
      <c r="B45" s="19" t="s">
        <v>33</v>
      </c>
      <c r="C45" s="20">
        <v>167</v>
      </c>
      <c r="D45" s="20">
        <v>149</v>
      </c>
      <c r="E45" s="20">
        <v>0</v>
      </c>
      <c r="F45" s="20">
        <v>18</v>
      </c>
      <c r="G45" s="20">
        <v>167</v>
      </c>
      <c r="H45" s="20">
        <v>167</v>
      </c>
      <c r="I45" s="20">
        <v>0</v>
      </c>
      <c r="J45" s="20">
        <v>0</v>
      </c>
      <c r="K45" s="21">
        <v>1</v>
      </c>
      <c r="L45" s="20">
        <v>0</v>
      </c>
      <c r="M45" s="20">
        <v>0</v>
      </c>
      <c r="N45" s="20">
        <v>0</v>
      </c>
    </row>
    <row r="46" spans="1:14" s="6" customFormat="1" ht="21" customHeight="1">
      <c r="A46" s="14">
        <v>17</v>
      </c>
      <c r="B46" s="19" t="s">
        <v>34</v>
      </c>
      <c r="C46" s="20">
        <v>100</v>
      </c>
      <c r="D46" s="20">
        <v>93</v>
      </c>
      <c r="E46" s="20">
        <v>0</v>
      </c>
      <c r="F46" s="20">
        <v>7</v>
      </c>
      <c r="G46" s="20">
        <v>97</v>
      </c>
      <c r="H46" s="20">
        <v>96</v>
      </c>
      <c r="I46" s="20">
        <v>1</v>
      </c>
      <c r="J46" s="20">
        <v>0</v>
      </c>
      <c r="K46" s="21">
        <v>1</v>
      </c>
      <c r="L46" s="20">
        <v>3</v>
      </c>
      <c r="M46" s="20">
        <v>3</v>
      </c>
      <c r="N46" s="20">
        <v>0</v>
      </c>
    </row>
    <row r="47" spans="1:14" s="6" customFormat="1" ht="21" customHeight="1">
      <c r="A47" s="14">
        <v>18</v>
      </c>
      <c r="B47" s="19" t="s">
        <v>35</v>
      </c>
      <c r="C47" s="20">
        <v>110</v>
      </c>
      <c r="D47" s="20">
        <v>104</v>
      </c>
      <c r="E47" s="20">
        <v>0</v>
      </c>
      <c r="F47" s="20">
        <v>6</v>
      </c>
      <c r="G47" s="20">
        <v>108</v>
      </c>
      <c r="H47" s="20">
        <v>106</v>
      </c>
      <c r="I47" s="20">
        <v>2</v>
      </c>
      <c r="J47" s="20">
        <v>0</v>
      </c>
      <c r="K47" s="21">
        <v>1</v>
      </c>
      <c r="L47" s="20">
        <v>2</v>
      </c>
      <c r="M47" s="20">
        <v>2</v>
      </c>
      <c r="N47" s="20">
        <v>0</v>
      </c>
    </row>
    <row r="48" spans="1:14" s="6" customFormat="1" ht="21" customHeight="1">
      <c r="A48" s="14">
        <v>19</v>
      </c>
      <c r="B48" s="19" t="s">
        <v>36</v>
      </c>
      <c r="C48" s="20">
        <v>184</v>
      </c>
      <c r="D48" s="20">
        <v>184</v>
      </c>
      <c r="E48" s="20">
        <v>0</v>
      </c>
      <c r="F48" s="20">
        <v>0</v>
      </c>
      <c r="G48" s="20">
        <v>182</v>
      </c>
      <c r="H48" s="20">
        <v>148</v>
      </c>
      <c r="I48" s="20">
        <v>33</v>
      </c>
      <c r="J48" s="20">
        <v>1</v>
      </c>
      <c r="K48" s="21">
        <v>0.99</v>
      </c>
      <c r="L48" s="20">
        <v>2</v>
      </c>
      <c r="M48" s="20">
        <v>2</v>
      </c>
      <c r="N48" s="20">
        <v>0</v>
      </c>
    </row>
    <row r="49" spans="1:14" ht="15">
      <c r="A49" s="22"/>
      <c r="B49" s="23" t="s">
        <v>59</v>
      </c>
      <c r="C49" s="24">
        <f>+C29+C9</f>
        <v>3148</v>
      </c>
      <c r="D49" s="24">
        <f aca="true" t="shared" si="2" ref="D49:N49">+D29+D9</f>
        <v>2865</v>
      </c>
      <c r="E49" s="24">
        <f t="shared" si="2"/>
        <v>0</v>
      </c>
      <c r="F49" s="24">
        <f t="shared" si="2"/>
        <v>283</v>
      </c>
      <c r="G49" s="24">
        <f t="shared" si="2"/>
        <v>2963</v>
      </c>
      <c r="H49" s="24">
        <f t="shared" si="2"/>
        <v>2802</v>
      </c>
      <c r="I49" s="24">
        <f t="shared" si="2"/>
        <v>135</v>
      </c>
      <c r="J49" s="24">
        <f t="shared" si="2"/>
        <v>26</v>
      </c>
      <c r="K49" s="18">
        <f>(H49+I49)/G49*100</f>
        <v>99.12251096861289</v>
      </c>
      <c r="L49" s="24">
        <f t="shared" si="2"/>
        <v>185</v>
      </c>
      <c r="M49" s="24">
        <f t="shared" si="2"/>
        <v>184</v>
      </c>
      <c r="N49" s="24">
        <f t="shared" si="2"/>
        <v>1</v>
      </c>
    </row>
  </sheetData>
  <sheetProtection/>
  <mergeCells count="19">
    <mergeCell ref="L5:N5"/>
    <mergeCell ref="I6:I7"/>
    <mergeCell ref="J6:J7"/>
    <mergeCell ref="C6:C7"/>
    <mergeCell ref="A5:A7"/>
    <mergeCell ref="B5:B7"/>
    <mergeCell ref="C5:F5"/>
    <mergeCell ref="G5:J5"/>
    <mergeCell ref="L6:L7"/>
    <mergeCell ref="M6:M7"/>
    <mergeCell ref="N6:N7"/>
    <mergeCell ref="A1:N1"/>
    <mergeCell ref="A2:N2"/>
    <mergeCell ref="A3:N3"/>
    <mergeCell ref="D6:E6"/>
    <mergeCell ref="F6:F7"/>
    <mergeCell ref="G6:G7"/>
    <mergeCell ref="H6:H7"/>
    <mergeCell ref="K5:K7"/>
  </mergeCells>
  <printOptions horizontalCentered="1"/>
  <pageMargins left="0.45" right="0.31" top="0.57" bottom="0.74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THANH GIONG</cp:lastModifiedBy>
  <cp:lastPrinted>2024-06-20T05:31:07Z</cp:lastPrinted>
  <dcterms:created xsi:type="dcterms:W3CDTF">2023-04-18T02:38:05Z</dcterms:created>
  <dcterms:modified xsi:type="dcterms:W3CDTF">2024-06-20T07:39:07Z</dcterms:modified>
  <cp:category/>
  <cp:version/>
  <cp:contentType/>
  <cp:contentStatus/>
</cp:coreProperties>
</file>